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8835" activeTab="0"/>
  </bookViews>
  <sheets>
    <sheet name="Anexo I" sheetId="1" r:id="rId1"/>
    <sheet name="Anexo II" sheetId="2" r:id="rId2"/>
    <sheet name="Anexo III" sheetId="3" r:id="rId3"/>
  </sheets>
  <definedNames>
    <definedName name="N__Alunos_EF_99">#REF!</definedName>
  </definedNames>
  <calcPr fullCalcOnLoad="1"/>
</workbook>
</file>

<file path=xl/sharedStrings.xml><?xml version="1.0" encoding="utf-8"?>
<sst xmlns="http://schemas.openxmlformats.org/spreadsheetml/2006/main" count="89" uniqueCount="44">
  <si>
    <t>CARGO:</t>
  </si>
  <si>
    <t>PROFESSOR 20 horas</t>
  </si>
  <si>
    <t>PROFESSOR (Especial em extinção)</t>
  </si>
  <si>
    <t>Vencimento Inicial - Nível I</t>
  </si>
  <si>
    <t>Variaçao entre as classes</t>
  </si>
  <si>
    <t>Mudança do Nível I para o Nivel II</t>
  </si>
  <si>
    <t>FORMAÇÃO</t>
  </si>
  <si>
    <t>CLASSE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</si>
  <si>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</si>
  <si>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</si>
  <si>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</si>
  <si>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</si>
  <si>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</si>
  <si>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</si>
  <si>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</si>
  <si>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</si>
  <si>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</si>
  <si>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</si>
  <si>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L</t>
  </si>
  <si>
    <t>M</t>
  </si>
  <si>
    <t>MAGISTÉRIO</t>
  </si>
  <si>
    <t>NI</t>
  </si>
  <si>
    <t>ANOS</t>
  </si>
  <si>
    <t>REFERÊNCIAS</t>
  </si>
  <si>
    <t xml:space="preserve"> </t>
  </si>
  <si>
    <t>PROFESSOR  DE EDUCAÇÃO INFANTIL - 40 horas</t>
  </si>
  <si>
    <t>ANEXO II</t>
  </si>
  <si>
    <t>PROFESSOR DE EDUCAÇAO INFANTIL (Permanente)</t>
  </si>
  <si>
    <t>Variaçao entre as Classes</t>
  </si>
  <si>
    <t>Mudança do Nível I para o Nível II</t>
  </si>
  <si>
    <t>Mudança do Nível II para o Nível III</t>
  </si>
  <si>
    <t>Mudança do Nível III para o Nível IV</t>
  </si>
  <si>
    <t>SUPERIOR</t>
  </si>
  <si>
    <t>NII</t>
  </si>
  <si>
    <t>ESPECIALIZAÇÃO (LATU SENSO)</t>
  </si>
  <si>
    <t>NIII</t>
  </si>
  <si>
    <t>MESTRADO</t>
  </si>
  <si>
    <t>NIV</t>
  </si>
  <si>
    <t>ANEXO I</t>
  </si>
  <si>
    <t>PROFESSOR (Permanente)</t>
  </si>
  <si>
    <t>Vencimento inicial - Nível II</t>
  </si>
  <si>
    <t>Mudança do Nivel II para o Nível III</t>
  </si>
  <si>
    <t>Mudança do Nivel III para o Nível IV</t>
  </si>
  <si>
    <t>ANEXO III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</si>
</sst>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%"/>
    <numFmt numFmtId="165" formatCode="[$€]\ #,##0.00_);[Red]\([$€]\ #,##0.00\)"/>
  </numFmts>
  <fonts count="43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MS Sans Serif"/>
      <family val="2"/>
    </font>
    <font>
      <sz val="13"/>
      <name val="Arial"/>
      <family val="2"/>
    </font>
    <font>
      <b/>
      <i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thin"/>
      <right style="medium"/>
      <top style="thin"/>
      <bottom style="thin"/>
    </border>
    <border>
      <left/>
      <right/>
      <top/>
      <bottom style="medium"/>
    </border>
    <border>
      <left/>
      <right/>
      <top/>
      <bottom style="thin"/>
    </border>
    <border>
      <left style="medium"/>
      <right style="medium"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5" fontId="7" fillId="0" borderId="0" applyFont="0" applyFill="0" applyBorder="0" applyAlignment="0" applyProtection="0"/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3" xfId="0" applyFont="1" applyBorder="1" applyAlignment="1">
      <alignment/>
    </xf>
    <xf numFmtId="43" fontId="5" fillId="33" borderId="14" xfId="56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4" fillId="0" borderId="0" xfId="0" applyFont="1" applyBorder="1" applyAlignment="1">
      <alignment/>
    </xf>
    <xf numFmtId="9" fontId="5" fillId="33" borderId="15" xfId="56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164" fontId="5" fillId="33" borderId="16" xfId="0" applyNumberFormat="1" applyFont="1" applyFill="1" applyBorder="1" applyAlignment="1">
      <alignment horizontal="center"/>
    </xf>
    <xf numFmtId="0" fontId="0" fillId="0" borderId="17" xfId="0" applyFont="1" applyBorder="1" applyAlignment="1">
      <alignment/>
    </xf>
    <xf numFmtId="9" fontId="0" fillId="0" borderId="18" xfId="0" applyNumberFormat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5" fillId="35" borderId="19" xfId="0" applyFont="1" applyFill="1" applyBorder="1" applyAlignment="1">
      <alignment horizontal="center"/>
    </xf>
    <xf numFmtId="0" fontId="5" fillId="34" borderId="20" xfId="0" applyFont="1" applyFill="1" applyBorder="1" applyAlignment="1">
      <alignment horizontal="center"/>
    </xf>
    <xf numFmtId="0" fontId="5" fillId="34" borderId="21" xfId="0" applyFont="1" applyFill="1" applyBorder="1" applyAlignment="1">
      <alignment horizontal="center"/>
    </xf>
    <xf numFmtId="0" fontId="5" fillId="34" borderId="22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 vertical="center"/>
    </xf>
    <xf numFmtId="43" fontId="5" fillId="33" borderId="23" xfId="56" applyFont="1" applyFill="1" applyBorder="1" applyAlignment="1">
      <alignment horizontal="center" vertical="center"/>
    </xf>
    <xf numFmtId="43" fontId="5" fillId="33" borderId="24" xfId="56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18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0" xfId="0" applyAlignment="1">
      <alignment horizontal="center"/>
    </xf>
    <xf numFmtId="0" fontId="4" fillId="0" borderId="25" xfId="0" applyFont="1" applyBorder="1" applyAlignment="1">
      <alignment/>
    </xf>
    <xf numFmtId="0" fontId="0" fillId="0" borderId="26" xfId="0" applyBorder="1" applyAlignment="1">
      <alignment/>
    </xf>
    <xf numFmtId="0" fontId="4" fillId="0" borderId="27" xfId="0" applyFont="1" applyBorder="1" applyAlignment="1">
      <alignment/>
    </xf>
    <xf numFmtId="0" fontId="0" fillId="0" borderId="28" xfId="0" applyBorder="1" applyAlignment="1">
      <alignment/>
    </xf>
    <xf numFmtId="164" fontId="5" fillId="33" borderId="15" xfId="56" applyNumberFormat="1" applyFont="1" applyFill="1" applyBorder="1" applyAlignment="1">
      <alignment horizontal="center"/>
    </xf>
    <xf numFmtId="0" fontId="4" fillId="0" borderId="29" xfId="0" applyFont="1" applyBorder="1" applyAlignment="1">
      <alignment/>
    </xf>
    <xf numFmtId="9" fontId="5" fillId="33" borderId="19" xfId="56" applyNumberFormat="1" applyFont="1" applyFill="1" applyBorder="1" applyAlignment="1">
      <alignment horizontal="center"/>
    </xf>
    <xf numFmtId="9" fontId="0" fillId="0" borderId="30" xfId="0" applyNumberFormat="1" applyBorder="1" applyAlignment="1">
      <alignment horizontal="center"/>
    </xf>
    <xf numFmtId="0" fontId="5" fillId="34" borderId="31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center"/>
    </xf>
    <xf numFmtId="0" fontId="5" fillId="33" borderId="32" xfId="0" applyFont="1" applyFill="1" applyBorder="1" applyAlignment="1">
      <alignment horizontal="left" vertical="center" wrapText="1"/>
    </xf>
    <xf numFmtId="0" fontId="5" fillId="33" borderId="3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32" xfId="0" applyFont="1" applyBorder="1" applyAlignment="1">
      <alignment horizontal="left" vertical="center" wrapText="1"/>
    </xf>
    <xf numFmtId="0" fontId="5" fillId="34" borderId="16" xfId="0" applyFont="1" applyFill="1" applyBorder="1" applyAlignment="1">
      <alignment horizontal="center" vertical="center"/>
    </xf>
    <xf numFmtId="43" fontId="5" fillId="0" borderId="17" xfId="56" applyFont="1" applyBorder="1" applyAlignment="1">
      <alignment horizontal="center" vertical="center"/>
    </xf>
    <xf numFmtId="43" fontId="5" fillId="0" borderId="18" xfId="56" applyFont="1" applyBorder="1" applyAlignment="1">
      <alignment horizontal="center" vertical="center"/>
    </xf>
    <xf numFmtId="0" fontId="5" fillId="0" borderId="34" xfId="0" applyFont="1" applyBorder="1" applyAlignment="1">
      <alignment horizontal="left" vertical="center" wrapText="1"/>
    </xf>
    <xf numFmtId="0" fontId="5" fillId="0" borderId="35" xfId="0" applyFont="1" applyBorder="1" applyAlignment="1">
      <alignment horizontal="left" vertical="center" wrapText="1"/>
    </xf>
    <xf numFmtId="0" fontId="5" fillId="34" borderId="36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2" fillId="0" borderId="25" xfId="0" applyFont="1" applyBorder="1" applyAlignment="1">
      <alignment/>
    </xf>
    <xf numFmtId="9" fontId="5" fillId="33" borderId="36" xfId="0" applyNumberFormat="1" applyFont="1" applyFill="1" applyBorder="1" applyAlignment="1">
      <alignment horizontal="center"/>
    </xf>
    <xf numFmtId="0" fontId="5" fillId="34" borderId="37" xfId="0" applyFont="1" applyFill="1" applyBorder="1" applyAlignment="1">
      <alignment horizontal="center"/>
    </xf>
    <xf numFmtId="0" fontId="5" fillId="0" borderId="38" xfId="0" applyFont="1" applyBorder="1" applyAlignment="1">
      <alignment horizontal="left" vertical="center" wrapText="1"/>
    </xf>
    <xf numFmtId="0" fontId="5" fillId="34" borderId="24" xfId="0" applyFont="1" applyFill="1" applyBorder="1" applyAlignment="1">
      <alignment horizontal="center" vertical="center"/>
    </xf>
    <xf numFmtId="43" fontId="5" fillId="0" borderId="24" xfId="56" applyFont="1" applyBorder="1" applyAlignment="1">
      <alignment horizontal="center" vertical="center"/>
    </xf>
    <xf numFmtId="43" fontId="5" fillId="0" borderId="39" xfId="56" applyFont="1" applyBorder="1" applyAlignment="1">
      <alignment horizontal="center" vertical="center"/>
    </xf>
    <xf numFmtId="0" fontId="5" fillId="0" borderId="40" xfId="0" applyFont="1" applyBorder="1" applyAlignment="1">
      <alignment horizontal="left" vertical="center" wrapText="1"/>
    </xf>
    <xf numFmtId="0" fontId="5" fillId="34" borderId="18" xfId="0" applyFont="1" applyFill="1" applyBorder="1" applyAlignment="1">
      <alignment horizontal="center" vertical="center"/>
    </xf>
    <xf numFmtId="0" fontId="5" fillId="0" borderId="41" xfId="0" applyFont="1" applyBorder="1" applyAlignment="1">
      <alignment horizontal="left" vertical="center" wrapText="1"/>
    </xf>
    <xf numFmtId="0" fontId="5" fillId="34" borderId="42" xfId="0" applyFont="1" applyFill="1" applyBorder="1" applyAlignment="1">
      <alignment horizontal="center" vertical="center"/>
    </xf>
    <xf numFmtId="43" fontId="5" fillId="0" borderId="42" xfId="56" applyFont="1" applyBorder="1" applyAlignment="1">
      <alignment horizontal="center" vertical="center"/>
    </xf>
    <xf numFmtId="43" fontId="5" fillId="0" borderId="21" xfId="56" applyFont="1" applyBorder="1" applyAlignment="1">
      <alignment horizontal="center" vertical="center"/>
    </xf>
    <xf numFmtId="43" fontId="5" fillId="0" borderId="22" xfId="56" applyFont="1" applyBorder="1" applyAlignment="1">
      <alignment horizontal="center" vertical="center"/>
    </xf>
    <xf numFmtId="43" fontId="5" fillId="0" borderId="43" xfId="56" applyFont="1" applyBorder="1" applyAlignment="1">
      <alignment horizontal="center" vertical="center"/>
    </xf>
    <xf numFmtId="0" fontId="6" fillId="33" borderId="31" xfId="0" applyFont="1" applyFill="1" applyBorder="1" applyAlignment="1">
      <alignment horizontal="left" vertical="center" wrapText="1"/>
    </xf>
    <xf numFmtId="43" fontId="5" fillId="33" borderId="20" xfId="56" applyFont="1" applyFill="1" applyBorder="1" applyAlignment="1">
      <alignment horizontal="center" vertical="center"/>
    </xf>
    <xf numFmtId="43" fontId="5" fillId="33" borderId="21" xfId="56" applyFont="1" applyFill="1" applyBorder="1" applyAlignment="1">
      <alignment horizontal="center" vertical="center"/>
    </xf>
    <xf numFmtId="43" fontId="5" fillId="33" borderId="22" xfId="56" applyFont="1" applyFill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uro" xfId="44"/>
    <cellStyle name="Incorreto" xfId="45"/>
    <cellStyle name="Currency" xfId="46"/>
    <cellStyle name="Currency [0]" xfId="47"/>
    <cellStyle name="Neutra" xfId="48"/>
    <cellStyle name="Normal 2" xfId="49"/>
    <cellStyle name="Normal 3" xfId="50"/>
    <cellStyle name="Normal 4" xfId="51"/>
    <cellStyle name="Nota" xfId="52"/>
    <cellStyle name="Percent" xfId="53"/>
    <cellStyle name="Porcentagem 2" xfId="54"/>
    <cellStyle name="Saída" xfId="55"/>
    <cellStyle name="Comma" xfId="56"/>
    <cellStyle name="Comma [0]" xfId="57"/>
    <cellStyle name="Separador de milhares 2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74"/>
  <sheetViews>
    <sheetView showGridLines="0" tabSelected="1" zoomScale="106" zoomScaleNormal="106" zoomScalePageLayoutView="0" workbookViewId="0" topLeftCell="B1">
      <selection activeCell="H19" sqref="H19"/>
    </sheetView>
  </sheetViews>
  <sheetFormatPr defaultColWidth="9.140625" defaultRowHeight="12.75"/>
  <cols>
    <col min="1" max="1" width="13.8515625" style="0" customWidth="1"/>
    <col min="2" max="2" width="32.140625" style="0" customWidth="1"/>
    <col min="3" max="3" width="10.57421875" style="0" customWidth="1"/>
    <col min="4" max="4" width="9.7109375" style="0" customWidth="1"/>
    <col min="5" max="15" width="9.8515625" style="0" bestFit="1" customWidth="1"/>
  </cols>
  <sheetData>
    <row r="2" spans="2:5" ht="16.5">
      <c r="B2" s="47"/>
      <c r="C2" s="47"/>
      <c r="D2" s="47"/>
      <c r="E2" s="47"/>
    </row>
    <row r="7" ht="13.5" thickBot="1"/>
    <row r="8" spans="1:15" ht="16.5" customHeight="1" thickBot="1">
      <c r="A8" s="48" t="s">
        <v>0</v>
      </c>
      <c r="B8" s="68" t="s">
        <v>1</v>
      </c>
      <c r="C8" s="69"/>
      <c r="D8" s="68"/>
      <c r="E8" s="68"/>
      <c r="F8" s="68"/>
      <c r="G8" s="7"/>
      <c r="H8" s="7"/>
      <c r="I8" s="7"/>
      <c r="J8" s="7"/>
      <c r="K8" s="7"/>
      <c r="L8" s="7"/>
      <c r="M8" s="7"/>
      <c r="N8" s="70" t="s">
        <v>38</v>
      </c>
      <c r="O8" s="71"/>
    </row>
    <row r="9" spans="1:15" ht="12.75" customHeight="1">
      <c r="A9" s="72" t="s">
        <v>39</v>
      </c>
      <c r="B9" s="4" t="s">
        <v>40</v>
      </c>
      <c r="C9" s="5">
        <v>852.46</v>
      </c>
      <c r="D9" s="6"/>
      <c r="E9" s="7"/>
      <c r="F9" s="7"/>
      <c r="G9" s="7"/>
      <c r="H9" s="7"/>
      <c r="I9" s="7"/>
      <c r="J9" s="7"/>
      <c r="K9" s="7"/>
      <c r="L9" s="7"/>
      <c r="M9" s="7"/>
      <c r="N9" s="7"/>
      <c r="O9" s="28"/>
    </row>
    <row r="10" spans="1:15" ht="12.75" customHeight="1">
      <c r="A10" s="73"/>
      <c r="B10" s="8" t="s">
        <v>4</v>
      </c>
      <c r="C10" s="9">
        <v>0.03</v>
      </c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30"/>
    </row>
    <row r="11" spans="1:15" ht="12.75" customHeight="1">
      <c r="A11" s="73"/>
      <c r="B11" s="8" t="s">
        <v>41</v>
      </c>
      <c r="C11" s="9">
        <v>0.1</v>
      </c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30"/>
    </row>
    <row r="12" spans="1:15" ht="12.75" customHeight="1" thickBot="1">
      <c r="A12" s="73"/>
      <c r="B12" s="8" t="s">
        <v>42</v>
      </c>
      <c r="C12" s="49">
        <v>0.15</v>
      </c>
      <c r="D12" s="13"/>
      <c r="E12" s="14">
        <v>0.03</v>
      </c>
      <c r="F12" s="14">
        <v>0.06</v>
      </c>
      <c r="G12" s="14">
        <v>0.09</v>
      </c>
      <c r="H12" s="14">
        <v>0.12</v>
      </c>
      <c r="I12" s="14">
        <v>0.15</v>
      </c>
      <c r="J12" s="14">
        <v>0.18</v>
      </c>
      <c r="K12" s="14">
        <v>0.21</v>
      </c>
      <c r="L12" s="14">
        <v>0.24</v>
      </c>
      <c r="M12" s="14">
        <v>0.27</v>
      </c>
      <c r="N12" s="14">
        <v>0.3</v>
      </c>
      <c r="O12" s="34">
        <v>0.32999999999999996</v>
      </c>
    </row>
    <row r="13" spans="1:15" ht="13.5" thickBot="1">
      <c r="A13" s="73"/>
      <c r="B13" s="50" t="s">
        <v>6</v>
      </c>
      <c r="C13" s="36" t="s">
        <v>7</v>
      </c>
      <c r="D13" s="17" t="s">
        <v>8</v>
      </c>
      <c r="E13" s="18" t="s">
        <v>9</v>
      </c>
      <c r="F13" s="18" t="s">
        <v>10</v>
      </c>
      <c r="G13" s="18" t="s">
        <v>11</v>
      </c>
      <c r="H13" s="18" t="s">
        <v>12</v>
      </c>
      <c r="I13" s="18" t="s">
        <v>13</v>
      </c>
      <c r="J13" s="18" t="s">
        <v>14</v>
      </c>
      <c r="K13" s="18" t="s">
        <v>15</v>
      </c>
      <c r="L13" s="18" t="s">
        <v>16</v>
      </c>
      <c r="M13" s="18" t="s">
        <v>17</v>
      </c>
      <c r="N13" s="18" t="s">
        <v>18</v>
      </c>
      <c r="O13" s="19" t="s">
        <v>19</v>
      </c>
    </row>
    <row r="14" spans="1:15" s="39" customFormat="1" ht="30.75" customHeight="1">
      <c r="A14" s="73"/>
      <c r="B14" s="51" t="s">
        <v>32</v>
      </c>
      <c r="C14" s="52" t="s">
        <v>33</v>
      </c>
      <c r="D14" s="53">
        <f>C9</f>
        <v>852.46</v>
      </c>
      <c r="E14" s="53">
        <f>D14*1.03</f>
        <v>878.0338</v>
      </c>
      <c r="F14" s="53">
        <f>D14*1.06</f>
        <v>903.6076</v>
      </c>
      <c r="G14" s="53">
        <f>D14*1.09</f>
        <v>929.1814</v>
      </c>
      <c r="H14" s="53">
        <f>D14*1.12</f>
        <v>954.7552000000002</v>
      </c>
      <c r="I14" s="53">
        <f>D14*1.15</f>
        <v>980.329</v>
      </c>
      <c r="J14" s="53">
        <f>D14*1.18</f>
        <v>1005.9028</v>
      </c>
      <c r="K14" s="53">
        <f>D14*1.21</f>
        <v>1031.4766</v>
      </c>
      <c r="L14" s="53">
        <f>D14*1.24</f>
        <v>1057.0504</v>
      </c>
      <c r="M14" s="53">
        <f>D14*1.27</f>
        <v>1082.6242</v>
      </c>
      <c r="N14" s="53">
        <f>D14*1.3</f>
        <v>1108.198</v>
      </c>
      <c r="O14" s="54">
        <f>D14*1.33</f>
        <v>1133.7718000000002</v>
      </c>
    </row>
    <row r="15" spans="1:15" s="39" customFormat="1" ht="30.75" customHeight="1">
      <c r="A15" s="73"/>
      <c r="B15" s="55" t="s">
        <v>34</v>
      </c>
      <c r="C15" s="56" t="s">
        <v>35</v>
      </c>
      <c r="D15" s="43">
        <f>D14*1.1</f>
        <v>937.7060000000001</v>
      </c>
      <c r="E15" s="53">
        <f>D15*1.03</f>
        <v>965.8371800000002</v>
      </c>
      <c r="F15" s="53">
        <f>D15*1.06</f>
        <v>993.9683600000002</v>
      </c>
      <c r="G15" s="53">
        <f>D15*1.09</f>
        <v>1022.0995400000002</v>
      </c>
      <c r="H15" s="53">
        <f>D15*1.12</f>
        <v>1050.2307200000002</v>
      </c>
      <c r="I15" s="53">
        <f>D15*1.15</f>
        <v>1078.3619</v>
      </c>
      <c r="J15" s="53">
        <f>D15*1.18</f>
        <v>1106.4930800000002</v>
      </c>
      <c r="K15" s="53">
        <f>D15*1.21</f>
        <v>1134.62426</v>
      </c>
      <c r="L15" s="53">
        <f>D15*1.24</f>
        <v>1162.7554400000001</v>
      </c>
      <c r="M15" s="53">
        <f>D15*1.27</f>
        <v>1190.8866200000002</v>
      </c>
      <c r="N15" s="53">
        <f>D15*1.3</f>
        <v>1219.0178000000003</v>
      </c>
      <c r="O15" s="54">
        <f>D15*1.33</f>
        <v>1247.1489800000002</v>
      </c>
    </row>
    <row r="16" spans="1:15" s="39" customFormat="1" ht="30.75" customHeight="1" thickBot="1">
      <c r="A16" s="74"/>
      <c r="B16" s="57" t="s">
        <v>36</v>
      </c>
      <c r="C16" s="58" t="s">
        <v>37</v>
      </c>
      <c r="D16" s="59">
        <f>D15*1.15</f>
        <v>1078.3619</v>
      </c>
      <c r="E16" s="60">
        <f>D16*1.03</f>
        <v>1110.7127570000002</v>
      </c>
      <c r="F16" s="60">
        <f>D16*1.06</f>
        <v>1143.0636140000001</v>
      </c>
      <c r="G16" s="60">
        <f>D16*1.09</f>
        <v>1175.4144710000003</v>
      </c>
      <c r="H16" s="60">
        <f>D16*1.12</f>
        <v>1207.7653280000002</v>
      </c>
      <c r="I16" s="60">
        <f>D16*1.15</f>
        <v>1240.116185</v>
      </c>
      <c r="J16" s="60">
        <f>D16*1.18</f>
        <v>1272.467042</v>
      </c>
      <c r="K16" s="60">
        <f>D16*1.21</f>
        <v>1304.8178990000001</v>
      </c>
      <c r="L16" s="60">
        <f>D16*1.24</f>
        <v>1337.168756</v>
      </c>
      <c r="M16" s="60">
        <f>D16*1.27</f>
        <v>1369.5196130000002</v>
      </c>
      <c r="N16" s="60">
        <f>D16*1.3</f>
        <v>1401.8704700000003</v>
      </c>
      <c r="O16" s="61">
        <f>D16*1.33</f>
        <v>1434.2213270000002</v>
      </c>
    </row>
    <row r="22" ht="12.75" hidden="1"/>
    <row r="23" ht="12.75" hidden="1"/>
    <row r="24" spans="3:4" ht="12.75" hidden="1">
      <c r="C24" s="24" t="s">
        <v>22</v>
      </c>
      <c r="D24" s="24" t="s">
        <v>23</v>
      </c>
    </row>
    <row r="25" spans="3:4" ht="12.75" hidden="1">
      <c r="C25" s="25">
        <v>1</v>
      </c>
      <c r="D25" s="25">
        <v>1</v>
      </c>
    </row>
    <row r="26" spans="3:4" ht="12.75" hidden="1">
      <c r="C26" s="25">
        <v>2</v>
      </c>
      <c r="D26" s="25">
        <v>1</v>
      </c>
    </row>
    <row r="27" spans="3:4" ht="12.75" hidden="1">
      <c r="C27" s="25">
        <v>3</v>
      </c>
      <c r="D27" s="25">
        <v>1</v>
      </c>
    </row>
    <row r="28" spans="3:4" ht="12.75" hidden="1">
      <c r="C28" s="25">
        <v>4</v>
      </c>
      <c r="D28" s="25">
        <v>2</v>
      </c>
    </row>
    <row r="29" spans="3:4" ht="12.75" hidden="1">
      <c r="C29" s="25">
        <v>5</v>
      </c>
      <c r="D29" s="25">
        <v>2</v>
      </c>
    </row>
    <row r="30" spans="3:4" ht="12.75" hidden="1">
      <c r="C30" s="25">
        <v>6</v>
      </c>
      <c r="D30" s="25">
        <v>3</v>
      </c>
    </row>
    <row r="31" spans="3:4" ht="12.75" hidden="1">
      <c r="C31" s="25">
        <v>7</v>
      </c>
      <c r="D31" s="25">
        <v>3</v>
      </c>
    </row>
    <row r="32" spans="3:4" ht="12.75" hidden="1">
      <c r="C32" s="25">
        <v>8</v>
      </c>
      <c r="D32" s="25">
        <v>4</v>
      </c>
    </row>
    <row r="33" spans="3:4" ht="12.75" hidden="1">
      <c r="C33" s="25">
        <v>9</v>
      </c>
      <c r="D33" s="25">
        <v>4</v>
      </c>
    </row>
    <row r="34" spans="3:4" ht="12.75" hidden="1">
      <c r="C34" s="25">
        <v>10</v>
      </c>
      <c r="D34" s="25">
        <v>5</v>
      </c>
    </row>
    <row r="35" spans="3:4" ht="12.75" hidden="1">
      <c r="C35" s="25">
        <v>11</v>
      </c>
      <c r="D35" s="25">
        <v>5</v>
      </c>
    </row>
    <row r="36" spans="3:4" ht="12.75" hidden="1">
      <c r="C36" s="25">
        <v>12</v>
      </c>
      <c r="D36" s="25">
        <v>6</v>
      </c>
    </row>
    <row r="37" spans="3:4" ht="12.75" hidden="1">
      <c r="C37" s="25">
        <v>13</v>
      </c>
      <c r="D37" s="25">
        <v>6</v>
      </c>
    </row>
    <row r="38" spans="3:4" ht="12.75" hidden="1">
      <c r="C38" s="25">
        <v>14</v>
      </c>
      <c r="D38" s="25">
        <v>7</v>
      </c>
    </row>
    <row r="39" spans="3:4" ht="12.75" hidden="1">
      <c r="C39" s="25">
        <v>15</v>
      </c>
      <c r="D39" s="25">
        <v>7</v>
      </c>
    </row>
    <row r="40" spans="3:4" ht="12.75" hidden="1">
      <c r="C40" s="25">
        <v>16</v>
      </c>
      <c r="D40" s="25">
        <v>8</v>
      </c>
    </row>
    <row r="41" spans="3:4" ht="12.75" hidden="1">
      <c r="C41" s="25">
        <v>17</v>
      </c>
      <c r="D41" s="25">
        <v>8</v>
      </c>
    </row>
    <row r="42" spans="3:4" ht="12.75" hidden="1">
      <c r="C42" s="25">
        <v>18</v>
      </c>
      <c r="D42" s="25">
        <v>9</v>
      </c>
    </row>
    <row r="43" spans="3:4" ht="12.75" hidden="1">
      <c r="C43" s="25">
        <v>19</v>
      </c>
      <c r="D43" s="25">
        <v>9</v>
      </c>
    </row>
    <row r="44" spans="3:4" ht="12.75" hidden="1">
      <c r="C44" s="25">
        <v>20</v>
      </c>
      <c r="D44" s="25">
        <v>10</v>
      </c>
    </row>
    <row r="45" spans="3:4" ht="12.75" hidden="1">
      <c r="C45" s="25">
        <v>21</v>
      </c>
      <c r="D45" s="25">
        <v>10</v>
      </c>
    </row>
    <row r="46" spans="3:4" ht="12.75" hidden="1">
      <c r="C46" s="25">
        <v>22</v>
      </c>
      <c r="D46" s="25">
        <v>11</v>
      </c>
    </row>
    <row r="47" spans="3:4" ht="12.75" hidden="1">
      <c r="C47" s="25">
        <v>23</v>
      </c>
      <c r="D47" s="25">
        <v>11</v>
      </c>
    </row>
    <row r="48" spans="3:4" ht="12.75" hidden="1">
      <c r="C48" s="25">
        <v>24</v>
      </c>
      <c r="D48" s="25">
        <v>12</v>
      </c>
    </row>
    <row r="49" spans="3:4" ht="12.75" hidden="1">
      <c r="C49" s="25">
        <v>25</v>
      </c>
      <c r="D49" s="25">
        <v>12</v>
      </c>
    </row>
    <row r="50" spans="3:4" ht="12.75" hidden="1">
      <c r="C50" s="25">
        <v>26</v>
      </c>
      <c r="D50" s="25">
        <v>13</v>
      </c>
    </row>
    <row r="51" spans="3:4" ht="12.75" hidden="1">
      <c r="C51" s="25">
        <v>27</v>
      </c>
      <c r="D51" s="25">
        <v>13</v>
      </c>
    </row>
    <row r="52" spans="3:4" ht="12.75" hidden="1">
      <c r="C52" s="25">
        <v>28</v>
      </c>
      <c r="D52" s="25">
        <v>14</v>
      </c>
    </row>
    <row r="53" spans="3:4" ht="12.75" hidden="1">
      <c r="C53" s="25">
        <v>29</v>
      </c>
      <c r="D53" s="25">
        <v>14</v>
      </c>
    </row>
    <row r="54" spans="3:4" ht="12.75" hidden="1">
      <c r="C54" s="25">
        <v>30</v>
      </c>
      <c r="D54" s="25">
        <v>15</v>
      </c>
    </row>
    <row r="55" spans="3:4" ht="12.75" hidden="1">
      <c r="C55" s="25">
        <v>31</v>
      </c>
      <c r="D55" s="25">
        <v>15</v>
      </c>
    </row>
    <row r="56" spans="3:4" ht="12.75" hidden="1">
      <c r="C56" s="25">
        <v>32</v>
      </c>
      <c r="D56" s="25">
        <v>15</v>
      </c>
    </row>
    <row r="57" spans="3:4" ht="12.75" hidden="1">
      <c r="C57" s="25">
        <v>33</v>
      </c>
      <c r="D57" s="25">
        <v>15</v>
      </c>
    </row>
    <row r="58" spans="3:4" ht="12.75" hidden="1">
      <c r="C58" s="25">
        <v>34</v>
      </c>
      <c r="D58" s="25">
        <v>15</v>
      </c>
    </row>
    <row r="59" spans="3:4" ht="12.75" hidden="1">
      <c r="C59" s="25">
        <v>35</v>
      </c>
      <c r="D59" s="25">
        <v>15</v>
      </c>
    </row>
    <row r="60" ht="12.75" hidden="1"/>
    <row r="61" ht="12.75" hidden="1"/>
    <row r="62" ht="12.75" hidden="1"/>
    <row r="74" ht="12.75">
      <c r="H74" t="s">
        <v>24</v>
      </c>
    </row>
  </sheetData>
  <sheetProtection/>
  <mergeCells count="3">
    <mergeCell ref="B8:F8"/>
    <mergeCell ref="N8:O8"/>
    <mergeCell ref="A9:A16"/>
  </mergeCells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scale="70" r:id="rId3"/>
  <legacyDrawing r:id="rId2"/>
  <oleObjects>
    <oleObject progId="" shapeId="303382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M76"/>
  <sheetViews>
    <sheetView showGridLines="0" zoomScale="106" zoomScaleNormal="106" zoomScalePageLayoutView="0" workbookViewId="0" topLeftCell="A1">
      <selection activeCell="M18" sqref="M18"/>
    </sheetView>
  </sheetViews>
  <sheetFormatPr defaultColWidth="9.140625" defaultRowHeight="12.75"/>
  <cols>
    <col min="1" max="1" width="13.28125" style="0" customWidth="1"/>
    <col min="2" max="2" width="33.00390625" style="0" customWidth="1"/>
    <col min="3" max="3" width="10.57421875" style="0" customWidth="1"/>
    <col min="4" max="4" width="14.28125" style="0" bestFit="1" customWidth="1"/>
    <col min="5" max="13" width="9.8515625" style="0" bestFit="1" customWidth="1"/>
  </cols>
  <sheetData>
    <row r="1" ht="12.75">
      <c r="A1" s="75"/>
    </row>
    <row r="2" ht="12.75">
      <c r="A2" s="75"/>
    </row>
    <row r="3" ht="12.75">
      <c r="A3" s="75"/>
    </row>
    <row r="4" ht="12.75">
      <c r="A4" s="75"/>
    </row>
    <row r="5" ht="12.75">
      <c r="A5" s="75"/>
    </row>
    <row r="6" ht="12.75">
      <c r="A6" s="75"/>
    </row>
    <row r="7" ht="13.5" thickBot="1">
      <c r="A7" s="26"/>
    </row>
    <row r="8" spans="1:13" ht="16.5" customHeight="1" thickBot="1">
      <c r="A8" s="1" t="s">
        <v>0</v>
      </c>
      <c r="B8" s="76" t="s">
        <v>25</v>
      </c>
      <c r="C8" s="76"/>
      <c r="D8" s="76"/>
      <c r="E8" s="76"/>
      <c r="F8" s="76"/>
      <c r="G8" s="76"/>
      <c r="H8" s="76"/>
      <c r="I8" s="76"/>
      <c r="J8" s="2"/>
      <c r="K8" s="77" t="s">
        <v>26</v>
      </c>
      <c r="L8" s="77"/>
      <c r="M8" s="78"/>
    </row>
    <row r="9" spans="1:13" ht="16.5" customHeight="1">
      <c r="A9" s="72" t="s">
        <v>27</v>
      </c>
      <c r="B9" s="27" t="s">
        <v>3</v>
      </c>
      <c r="C9" s="5">
        <v>1451</v>
      </c>
      <c r="D9" s="6"/>
      <c r="E9" s="7"/>
      <c r="F9" s="7"/>
      <c r="G9" s="7"/>
      <c r="H9" s="7"/>
      <c r="I9" s="7"/>
      <c r="J9" s="7"/>
      <c r="K9" s="7"/>
      <c r="L9" s="7"/>
      <c r="M9" s="28"/>
    </row>
    <row r="10" spans="1:13" ht="16.5" customHeight="1">
      <c r="A10" s="73"/>
      <c r="B10" s="29" t="s">
        <v>28</v>
      </c>
      <c r="C10" s="9">
        <v>0.03</v>
      </c>
      <c r="D10" s="10"/>
      <c r="E10" s="11"/>
      <c r="F10" s="11"/>
      <c r="G10" s="11"/>
      <c r="H10" s="11"/>
      <c r="I10" s="11"/>
      <c r="J10" s="11"/>
      <c r="K10" s="11"/>
      <c r="L10" s="11"/>
      <c r="M10" s="30"/>
    </row>
    <row r="11" spans="1:13" ht="16.5" customHeight="1">
      <c r="A11" s="73"/>
      <c r="B11" s="29" t="s">
        <v>29</v>
      </c>
      <c r="C11" s="31">
        <v>0.175</v>
      </c>
      <c r="D11" s="10"/>
      <c r="E11" s="11"/>
      <c r="F11" s="11"/>
      <c r="G11" s="11"/>
      <c r="H11" s="11"/>
      <c r="I11" s="11"/>
      <c r="J11" s="11"/>
      <c r="K11" s="11"/>
      <c r="L11" s="11"/>
      <c r="M11" s="30"/>
    </row>
    <row r="12" spans="1:13" ht="16.5" customHeight="1">
      <c r="A12" s="73"/>
      <c r="B12" s="29" t="s">
        <v>30</v>
      </c>
      <c r="C12" s="9">
        <v>0.1</v>
      </c>
      <c r="D12" s="10"/>
      <c r="E12" s="11"/>
      <c r="F12" s="11"/>
      <c r="G12" s="11"/>
      <c r="H12" s="11"/>
      <c r="I12" s="11"/>
      <c r="J12" s="11"/>
      <c r="K12" s="11"/>
      <c r="L12" s="11"/>
      <c r="M12" s="30"/>
    </row>
    <row r="13" spans="1:13" ht="16.5" customHeight="1" thickBot="1">
      <c r="A13" s="73"/>
      <c r="B13" s="32" t="s">
        <v>31</v>
      </c>
      <c r="C13" s="33">
        <v>0.15</v>
      </c>
      <c r="D13" s="13"/>
      <c r="E13" s="14">
        <v>0.03</v>
      </c>
      <c r="F13" s="14">
        <v>0.06</v>
      </c>
      <c r="G13" s="14">
        <v>0.09</v>
      </c>
      <c r="H13" s="14">
        <v>0.12</v>
      </c>
      <c r="I13" s="14">
        <v>0.15</v>
      </c>
      <c r="J13" s="14">
        <v>0.18</v>
      </c>
      <c r="K13" s="14">
        <v>0.21</v>
      </c>
      <c r="L13" s="14">
        <v>0.24</v>
      </c>
      <c r="M13" s="34">
        <v>0.27</v>
      </c>
    </row>
    <row r="14" spans="1:13" ht="16.5" customHeight="1" thickBot="1">
      <c r="A14" s="73"/>
      <c r="B14" s="35" t="s">
        <v>6</v>
      </c>
      <c r="C14" s="36" t="s">
        <v>7</v>
      </c>
      <c r="D14" s="17" t="s">
        <v>8</v>
      </c>
      <c r="E14" s="18" t="s">
        <v>9</v>
      </c>
      <c r="F14" s="18" t="s">
        <v>10</v>
      </c>
      <c r="G14" s="18" t="s">
        <v>11</v>
      </c>
      <c r="H14" s="18" t="s">
        <v>12</v>
      </c>
      <c r="I14" s="18" t="s">
        <v>13</v>
      </c>
      <c r="J14" s="18" t="s">
        <v>14</v>
      </c>
      <c r="K14" s="18" t="s">
        <v>15</v>
      </c>
      <c r="L14" s="18" t="s">
        <v>16</v>
      </c>
      <c r="M14" s="19" t="s">
        <v>17</v>
      </c>
    </row>
    <row r="15" spans="1:13" s="39" customFormat="1" ht="30.75" customHeight="1">
      <c r="A15" s="73"/>
      <c r="B15" s="37" t="s">
        <v>20</v>
      </c>
      <c r="C15" s="38" t="s">
        <v>21</v>
      </c>
      <c r="D15" s="21">
        <f>C9</f>
        <v>1451</v>
      </c>
      <c r="E15" s="22">
        <f>D15*1.03</f>
        <v>1494.53</v>
      </c>
      <c r="F15" s="22">
        <f>D15*1.06</f>
        <v>1538.0600000000002</v>
      </c>
      <c r="G15" s="22">
        <f>D15*1.09</f>
        <v>1581.5900000000001</v>
      </c>
      <c r="H15" s="22">
        <f>D15*1.12</f>
        <v>1625.1200000000001</v>
      </c>
      <c r="I15" s="22">
        <f>D15*1.15</f>
        <v>1668.6499999999999</v>
      </c>
      <c r="J15" s="22">
        <f>D15*1.18</f>
        <v>1712.1799999999998</v>
      </c>
      <c r="K15" s="22">
        <f>D15*1.21</f>
        <v>1755.71</v>
      </c>
      <c r="L15" s="22">
        <f>D15*1.24</f>
        <v>1799.24</v>
      </c>
      <c r="M15" s="22">
        <f>D15*1.27</f>
        <v>1842.77</v>
      </c>
    </row>
    <row r="16" spans="1:13" s="39" customFormat="1" ht="30.75" customHeight="1">
      <c r="A16" s="73"/>
      <c r="B16" s="40" t="s">
        <v>32</v>
      </c>
      <c r="C16" s="41" t="s">
        <v>33</v>
      </c>
      <c r="D16" s="42">
        <f>D15*1.175</f>
        <v>1704.925</v>
      </c>
      <c r="E16" s="42">
        <f>D16*1.03</f>
        <v>1756.07275</v>
      </c>
      <c r="F16" s="42">
        <f>D16*1.06</f>
        <v>1807.2205000000001</v>
      </c>
      <c r="G16" s="42">
        <f>D16*1.09</f>
        <v>1858.36825</v>
      </c>
      <c r="H16" s="42">
        <f>D16*1.12</f>
        <v>1909.516</v>
      </c>
      <c r="I16" s="42">
        <f>D16*1.15</f>
        <v>1960.6637499999997</v>
      </c>
      <c r="J16" s="42">
        <f>D16*1.18</f>
        <v>2011.8114999999998</v>
      </c>
      <c r="K16" s="42">
        <f>D16*1.21</f>
        <v>2062.95925</v>
      </c>
      <c r="L16" s="42">
        <f>D16*1.24</f>
        <v>2114.107</v>
      </c>
      <c r="M16" s="42">
        <f>D16*1.27</f>
        <v>2165.25475</v>
      </c>
    </row>
    <row r="17" spans="1:13" s="39" customFormat="1" ht="30.75" customHeight="1">
      <c r="A17" s="73"/>
      <c r="B17" s="44" t="s">
        <v>34</v>
      </c>
      <c r="C17" s="41" t="s">
        <v>35</v>
      </c>
      <c r="D17" s="42">
        <f>D16*1.1</f>
        <v>1875.4175</v>
      </c>
      <c r="E17" s="42">
        <f>D17*1.03</f>
        <v>1931.6800250000001</v>
      </c>
      <c r="F17" s="42">
        <f>D17*1.06</f>
        <v>1987.9425500000002</v>
      </c>
      <c r="G17" s="42">
        <f>D17*1.09</f>
        <v>2044.205075</v>
      </c>
      <c r="H17" s="42">
        <f>D17*1.12</f>
        <v>2100.4676000000004</v>
      </c>
      <c r="I17" s="42">
        <f>D17*1.15</f>
        <v>2156.730125</v>
      </c>
      <c r="J17" s="42">
        <f>D17*1.18</f>
        <v>2212.9926499999997</v>
      </c>
      <c r="K17" s="42">
        <f>D17*1.21</f>
        <v>2269.255175</v>
      </c>
      <c r="L17" s="42">
        <f>D17*1.24</f>
        <v>2325.5177</v>
      </c>
      <c r="M17" s="42">
        <f>D17*1.27</f>
        <v>2381.780225</v>
      </c>
    </row>
    <row r="18" spans="1:13" s="39" customFormat="1" ht="30.75" customHeight="1" thickBot="1">
      <c r="A18" s="74"/>
      <c r="B18" s="45" t="s">
        <v>36</v>
      </c>
      <c r="C18" s="46" t="s">
        <v>37</v>
      </c>
      <c r="D18" s="62">
        <f>D17*1.15</f>
        <v>2156.730125</v>
      </c>
      <c r="E18" s="62">
        <f>D18*1.03</f>
        <v>2221.43202875</v>
      </c>
      <c r="F18" s="62">
        <f>D18*1.06</f>
        <v>2286.1339325000004</v>
      </c>
      <c r="G18" s="62">
        <f>D18*1.09</f>
        <v>2350.8358362500003</v>
      </c>
      <c r="H18" s="62">
        <f>D18*1.12</f>
        <v>2415.53774</v>
      </c>
      <c r="I18" s="62">
        <f>D18*1.15</f>
        <v>2480.2396437499997</v>
      </c>
      <c r="J18" s="62">
        <f>D18*1.18</f>
        <v>2544.9415475</v>
      </c>
      <c r="K18" s="62">
        <f>D18*1.21</f>
        <v>2609.64345125</v>
      </c>
      <c r="L18" s="62">
        <f>D18*1.24</f>
        <v>2674.345355</v>
      </c>
      <c r="M18" s="62">
        <f>D18*1.27</f>
        <v>2739.0472587500003</v>
      </c>
    </row>
    <row r="24" ht="12.75" hidden="1"/>
    <row r="25" ht="12.75" hidden="1"/>
    <row r="26" spans="3:4" ht="12.75" hidden="1">
      <c r="C26" s="24" t="s">
        <v>22</v>
      </c>
      <c r="D26" s="24" t="s">
        <v>23</v>
      </c>
    </row>
    <row r="27" spans="3:4" ht="12.75" hidden="1">
      <c r="C27" s="25">
        <v>1</v>
      </c>
      <c r="D27" s="25">
        <v>1</v>
      </c>
    </row>
    <row r="28" spans="3:4" ht="12.75" hidden="1">
      <c r="C28" s="25">
        <v>2</v>
      </c>
      <c r="D28" s="25">
        <v>1</v>
      </c>
    </row>
    <row r="29" spans="3:4" ht="12.75" hidden="1">
      <c r="C29" s="25">
        <v>3</v>
      </c>
      <c r="D29" s="25">
        <v>1</v>
      </c>
    </row>
    <row r="30" spans="3:4" ht="12.75" hidden="1">
      <c r="C30" s="25">
        <v>4</v>
      </c>
      <c r="D30" s="25">
        <v>2</v>
      </c>
    </row>
    <row r="31" spans="3:4" ht="12.75" hidden="1">
      <c r="C31" s="25">
        <v>5</v>
      </c>
      <c r="D31" s="25">
        <v>2</v>
      </c>
    </row>
    <row r="32" spans="3:4" ht="12.75" hidden="1">
      <c r="C32" s="25">
        <v>6</v>
      </c>
      <c r="D32" s="25">
        <v>3</v>
      </c>
    </row>
    <row r="33" spans="3:4" ht="12.75" hidden="1">
      <c r="C33" s="25">
        <v>7</v>
      </c>
      <c r="D33" s="25">
        <v>3</v>
      </c>
    </row>
    <row r="34" spans="3:4" ht="12.75" hidden="1">
      <c r="C34" s="25">
        <v>8</v>
      </c>
      <c r="D34" s="25">
        <v>4</v>
      </c>
    </row>
    <row r="35" spans="3:4" ht="12.75" hidden="1">
      <c r="C35" s="25">
        <v>9</v>
      </c>
      <c r="D35" s="25">
        <v>4</v>
      </c>
    </row>
    <row r="36" spans="3:4" ht="12.75" hidden="1">
      <c r="C36" s="25">
        <v>10</v>
      </c>
      <c r="D36" s="25">
        <v>5</v>
      </c>
    </row>
    <row r="37" spans="3:4" ht="12.75" hidden="1">
      <c r="C37" s="25">
        <v>11</v>
      </c>
      <c r="D37" s="25">
        <v>5</v>
      </c>
    </row>
    <row r="38" spans="3:4" ht="12.75" hidden="1">
      <c r="C38" s="25">
        <v>12</v>
      </c>
      <c r="D38" s="25">
        <v>6</v>
      </c>
    </row>
    <row r="39" spans="3:4" ht="12.75" hidden="1">
      <c r="C39" s="25">
        <v>13</v>
      </c>
      <c r="D39" s="25">
        <v>6</v>
      </c>
    </row>
    <row r="40" spans="3:4" ht="12.75" hidden="1">
      <c r="C40" s="25">
        <v>14</v>
      </c>
      <c r="D40" s="25">
        <v>7</v>
      </c>
    </row>
    <row r="41" spans="3:4" ht="12.75" hidden="1">
      <c r="C41" s="25">
        <v>15</v>
      </c>
      <c r="D41" s="25">
        <v>7</v>
      </c>
    </row>
    <row r="42" spans="3:4" ht="12.75" hidden="1">
      <c r="C42" s="25">
        <v>16</v>
      </c>
      <c r="D42" s="25">
        <v>8</v>
      </c>
    </row>
    <row r="43" spans="3:4" ht="12.75" hidden="1">
      <c r="C43" s="25">
        <v>17</v>
      </c>
      <c r="D43" s="25">
        <v>8</v>
      </c>
    </row>
    <row r="44" spans="3:4" ht="12.75" hidden="1">
      <c r="C44" s="25">
        <v>18</v>
      </c>
      <c r="D44" s="25">
        <v>9</v>
      </c>
    </row>
    <row r="45" spans="3:4" ht="12.75" hidden="1">
      <c r="C45" s="25">
        <v>19</v>
      </c>
      <c r="D45" s="25">
        <v>9</v>
      </c>
    </row>
    <row r="46" spans="3:4" ht="12.75" hidden="1">
      <c r="C46" s="25">
        <v>20</v>
      </c>
      <c r="D46" s="25">
        <v>10</v>
      </c>
    </row>
    <row r="47" spans="3:4" ht="12.75" hidden="1">
      <c r="C47" s="25">
        <v>21</v>
      </c>
      <c r="D47" s="25">
        <v>10</v>
      </c>
    </row>
    <row r="48" spans="3:4" ht="12.75" hidden="1">
      <c r="C48" s="25">
        <v>22</v>
      </c>
      <c r="D48" s="25">
        <v>11</v>
      </c>
    </row>
    <row r="49" spans="3:4" ht="12.75" hidden="1">
      <c r="C49" s="25">
        <v>23</v>
      </c>
      <c r="D49" s="25">
        <v>11</v>
      </c>
    </row>
    <row r="50" spans="3:4" ht="12.75" hidden="1">
      <c r="C50" s="25">
        <v>24</v>
      </c>
      <c r="D50" s="25">
        <v>12</v>
      </c>
    </row>
    <row r="51" spans="3:4" ht="12.75" hidden="1">
      <c r="C51" s="25">
        <v>25</v>
      </c>
      <c r="D51" s="25">
        <v>12</v>
      </c>
    </row>
    <row r="52" spans="3:4" ht="12.75" hidden="1">
      <c r="C52" s="25">
        <v>26</v>
      </c>
      <c r="D52" s="25">
        <v>13</v>
      </c>
    </row>
    <row r="53" spans="3:4" ht="12.75" hidden="1">
      <c r="C53" s="25">
        <v>27</v>
      </c>
      <c r="D53" s="25">
        <v>13</v>
      </c>
    </row>
    <row r="54" spans="3:4" ht="12.75" hidden="1">
      <c r="C54" s="25">
        <v>28</v>
      </c>
      <c r="D54" s="25">
        <v>14</v>
      </c>
    </row>
    <row r="55" spans="3:4" ht="12.75" hidden="1">
      <c r="C55" s="25">
        <v>29</v>
      </c>
      <c r="D55" s="25">
        <v>14</v>
      </c>
    </row>
    <row r="56" spans="3:4" ht="12.75" hidden="1">
      <c r="C56" s="25">
        <v>30</v>
      </c>
      <c r="D56" s="25">
        <v>15</v>
      </c>
    </row>
    <row r="57" spans="3:4" ht="12.75" hidden="1">
      <c r="C57" s="25">
        <v>31</v>
      </c>
      <c r="D57" s="25">
        <v>15</v>
      </c>
    </row>
    <row r="58" spans="3:4" ht="12.75" hidden="1">
      <c r="C58" s="25">
        <v>32</v>
      </c>
      <c r="D58" s="25">
        <v>15</v>
      </c>
    </row>
    <row r="59" spans="3:4" ht="12.75" hidden="1">
      <c r="C59" s="25">
        <v>33</v>
      </c>
      <c r="D59" s="25">
        <v>15</v>
      </c>
    </row>
    <row r="60" spans="3:4" ht="12.75" hidden="1">
      <c r="C60" s="25">
        <v>34</v>
      </c>
      <c r="D60" s="25">
        <v>15</v>
      </c>
    </row>
    <row r="61" spans="3:4" ht="12.75" hidden="1">
      <c r="C61" s="25">
        <v>35</v>
      </c>
      <c r="D61" s="25">
        <v>15</v>
      </c>
    </row>
    <row r="62" ht="12.75" hidden="1"/>
    <row r="63" ht="12.75" hidden="1"/>
    <row r="64" ht="12.75" hidden="1"/>
    <row r="76" ht="12.75">
      <c r="H76" t="s">
        <v>24</v>
      </c>
    </row>
  </sheetData>
  <sheetProtection/>
  <mergeCells count="4">
    <mergeCell ref="A1:A6"/>
    <mergeCell ref="B8:I8"/>
    <mergeCell ref="A9:A18"/>
    <mergeCell ref="K8:M8"/>
  </mergeCells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scale="70" r:id="rId3"/>
  <legacyDrawing r:id="rId2"/>
  <oleObjects>
    <oleObject progId="" shapeId="3033828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O70"/>
  <sheetViews>
    <sheetView showGridLines="0" zoomScale="106" zoomScaleNormal="106" zoomScalePageLayoutView="0" workbookViewId="0" topLeftCell="A1">
      <selection activeCell="O14" sqref="O14"/>
    </sheetView>
  </sheetViews>
  <sheetFormatPr defaultColWidth="9.140625" defaultRowHeight="12.75"/>
  <cols>
    <col min="1" max="1" width="14.28125" style="0" customWidth="1"/>
    <col min="2" max="2" width="31.140625" style="0" customWidth="1"/>
    <col min="3" max="3" width="9.8515625" style="0" customWidth="1"/>
    <col min="4" max="4" width="10.57421875" style="0" customWidth="1"/>
    <col min="5" max="15" width="9.8515625" style="0" bestFit="1" customWidth="1"/>
  </cols>
  <sheetData>
    <row r="1" ht="12.75">
      <c r="A1" s="75"/>
    </row>
    <row r="2" ht="12.75">
      <c r="A2" s="75"/>
    </row>
    <row r="3" ht="12.75">
      <c r="A3" s="75"/>
    </row>
    <row r="4" ht="12.75">
      <c r="A4" s="75"/>
    </row>
    <row r="5" ht="12.75">
      <c r="A5" s="75"/>
    </row>
    <row r="6" ht="12.75">
      <c r="A6" s="75"/>
    </row>
    <row r="7" ht="12.75">
      <c r="A7" s="75"/>
    </row>
    <row r="8" ht="13.5" thickBot="1"/>
    <row r="9" spans="1:15" ht="16.5" customHeight="1" thickBot="1">
      <c r="A9" s="1" t="s">
        <v>0</v>
      </c>
      <c r="B9" s="76" t="s">
        <v>1</v>
      </c>
      <c r="C9" s="76"/>
      <c r="D9" s="76"/>
      <c r="E9" s="76"/>
      <c r="F9" s="76"/>
      <c r="G9" s="2"/>
      <c r="H9" s="2"/>
      <c r="I9" s="2"/>
      <c r="J9" s="2"/>
      <c r="K9" s="2"/>
      <c r="L9" s="2"/>
      <c r="M9" s="2"/>
      <c r="N9" s="67" t="s">
        <v>43</v>
      </c>
      <c r="O9" s="3"/>
    </row>
    <row r="10" spans="1:15" ht="12.75" customHeight="1">
      <c r="A10" s="72" t="s">
        <v>2</v>
      </c>
      <c r="B10" s="4" t="s">
        <v>3</v>
      </c>
      <c r="C10" s="5">
        <v>725.5</v>
      </c>
      <c r="D10" s="6"/>
      <c r="E10" s="7"/>
      <c r="F10" s="7"/>
      <c r="G10" s="7"/>
      <c r="H10" s="7"/>
      <c r="I10" s="7"/>
      <c r="J10" s="7"/>
      <c r="K10" s="7"/>
      <c r="L10" s="7"/>
      <c r="M10" s="7"/>
      <c r="N10" s="7"/>
      <c r="O10" s="28"/>
    </row>
    <row r="11" spans="1:15" ht="12.75" customHeight="1">
      <c r="A11" s="73"/>
      <c r="B11" s="8" t="s">
        <v>4</v>
      </c>
      <c r="C11" s="9">
        <v>0.03</v>
      </c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30"/>
    </row>
    <row r="12" spans="1:15" ht="12.75" customHeight="1" thickBot="1">
      <c r="A12" s="73"/>
      <c r="B12" s="8" t="s">
        <v>5</v>
      </c>
      <c r="C12" s="12">
        <v>0.175</v>
      </c>
      <c r="D12" s="13"/>
      <c r="E12" s="14">
        <v>0.03</v>
      </c>
      <c r="F12" s="14">
        <v>0.06</v>
      </c>
      <c r="G12" s="14">
        <v>0.09</v>
      </c>
      <c r="H12" s="14">
        <v>0.12</v>
      </c>
      <c r="I12" s="14">
        <v>0.15</v>
      </c>
      <c r="J12" s="14">
        <v>0.18</v>
      </c>
      <c r="K12" s="14">
        <v>0.21</v>
      </c>
      <c r="L12" s="14">
        <v>0.24</v>
      </c>
      <c r="M12" s="14">
        <v>0.27</v>
      </c>
      <c r="N12" s="14">
        <v>0.3</v>
      </c>
      <c r="O12" s="34">
        <v>0.32999999999999996</v>
      </c>
    </row>
    <row r="13" spans="1:15" ht="13.5" thickBot="1">
      <c r="A13" s="73"/>
      <c r="B13" s="15" t="s">
        <v>6</v>
      </c>
      <c r="C13" s="16" t="s">
        <v>7</v>
      </c>
      <c r="D13" s="17" t="s">
        <v>8</v>
      </c>
      <c r="E13" s="18" t="s">
        <v>9</v>
      </c>
      <c r="F13" s="18" t="s">
        <v>10</v>
      </c>
      <c r="G13" s="18" t="s">
        <v>11</v>
      </c>
      <c r="H13" s="18" t="s">
        <v>12</v>
      </c>
      <c r="I13" s="18" t="s">
        <v>13</v>
      </c>
      <c r="J13" s="18" t="s">
        <v>14</v>
      </c>
      <c r="K13" s="18" t="s">
        <v>15</v>
      </c>
      <c r="L13" s="18" t="s">
        <v>16</v>
      </c>
      <c r="M13" s="18" t="s">
        <v>17</v>
      </c>
      <c r="N13" s="18" t="s">
        <v>18</v>
      </c>
      <c r="O13" s="19" t="s">
        <v>19</v>
      </c>
    </row>
    <row r="14" spans="1:15" s="23" customFormat="1" ht="30.75" customHeight="1" thickBot="1">
      <c r="A14" s="74"/>
      <c r="B14" s="63" t="s">
        <v>20</v>
      </c>
      <c r="C14" s="20" t="s">
        <v>21</v>
      </c>
      <c r="D14" s="64">
        <f>C10</f>
        <v>725.5</v>
      </c>
      <c r="E14" s="65">
        <f>D14*1.03</f>
        <v>747.265</v>
      </c>
      <c r="F14" s="65">
        <f>D14*1.06</f>
        <v>769.0300000000001</v>
      </c>
      <c r="G14" s="65">
        <f>D14*1.09</f>
        <v>790.7950000000001</v>
      </c>
      <c r="H14" s="65">
        <f>D14*1.12</f>
        <v>812.5600000000001</v>
      </c>
      <c r="I14" s="65">
        <f>D14*1.15</f>
        <v>834.3249999999999</v>
      </c>
      <c r="J14" s="65">
        <f>D14*1.18</f>
        <v>856.0899999999999</v>
      </c>
      <c r="K14" s="65">
        <f>D14*1.21</f>
        <v>877.855</v>
      </c>
      <c r="L14" s="65">
        <f>D14*1.24</f>
        <v>899.62</v>
      </c>
      <c r="M14" s="65">
        <f>D14*1.27</f>
        <v>921.385</v>
      </c>
      <c r="N14" s="65">
        <f>D14*1.3</f>
        <v>943.15</v>
      </c>
      <c r="O14" s="66">
        <f>D14*1.33</f>
        <v>964.9150000000001</v>
      </c>
    </row>
    <row r="18" ht="12.75" hidden="1"/>
    <row r="19" ht="12.75" hidden="1"/>
    <row r="20" spans="3:4" ht="12.75" hidden="1">
      <c r="C20" s="24" t="s">
        <v>22</v>
      </c>
      <c r="D20" s="24" t="s">
        <v>23</v>
      </c>
    </row>
    <row r="21" spans="3:4" ht="12.75" hidden="1">
      <c r="C21" s="25">
        <v>1</v>
      </c>
      <c r="D21" s="25">
        <v>1</v>
      </c>
    </row>
    <row r="22" spans="3:4" ht="12.75" hidden="1">
      <c r="C22" s="25">
        <v>2</v>
      </c>
      <c r="D22" s="25">
        <v>1</v>
      </c>
    </row>
    <row r="23" spans="3:4" ht="12.75" hidden="1">
      <c r="C23" s="25">
        <v>3</v>
      </c>
      <c r="D23" s="25">
        <v>1</v>
      </c>
    </row>
    <row r="24" spans="3:4" ht="12.75" hidden="1">
      <c r="C24" s="25">
        <v>4</v>
      </c>
      <c r="D24" s="25">
        <v>2</v>
      </c>
    </row>
    <row r="25" spans="3:4" ht="12.75" hidden="1">
      <c r="C25" s="25">
        <v>5</v>
      </c>
      <c r="D25" s="25">
        <v>2</v>
      </c>
    </row>
    <row r="26" spans="3:4" ht="12.75" hidden="1">
      <c r="C26" s="25">
        <v>6</v>
      </c>
      <c r="D26" s="25">
        <v>3</v>
      </c>
    </row>
    <row r="27" spans="3:4" ht="12.75" hidden="1">
      <c r="C27" s="25">
        <v>7</v>
      </c>
      <c r="D27" s="25">
        <v>3</v>
      </c>
    </row>
    <row r="28" spans="3:4" ht="12.75" hidden="1">
      <c r="C28" s="25">
        <v>8</v>
      </c>
      <c r="D28" s="25">
        <v>4</v>
      </c>
    </row>
    <row r="29" spans="3:4" ht="12.75" hidden="1">
      <c r="C29" s="25">
        <v>9</v>
      </c>
      <c r="D29" s="25">
        <v>4</v>
      </c>
    </row>
    <row r="30" spans="3:4" ht="12.75" hidden="1">
      <c r="C30" s="25">
        <v>10</v>
      </c>
      <c r="D30" s="25">
        <v>5</v>
      </c>
    </row>
    <row r="31" spans="3:4" ht="12.75" hidden="1">
      <c r="C31" s="25">
        <v>11</v>
      </c>
      <c r="D31" s="25">
        <v>5</v>
      </c>
    </row>
    <row r="32" spans="3:4" ht="12.75" hidden="1">
      <c r="C32" s="25">
        <v>12</v>
      </c>
      <c r="D32" s="25">
        <v>6</v>
      </c>
    </row>
    <row r="33" spans="3:4" ht="12.75" hidden="1">
      <c r="C33" s="25">
        <v>13</v>
      </c>
      <c r="D33" s="25">
        <v>6</v>
      </c>
    </row>
    <row r="34" spans="3:4" ht="12.75" hidden="1">
      <c r="C34" s="25">
        <v>14</v>
      </c>
      <c r="D34" s="25">
        <v>7</v>
      </c>
    </row>
    <row r="35" spans="3:4" ht="12.75" hidden="1">
      <c r="C35" s="25">
        <v>15</v>
      </c>
      <c r="D35" s="25">
        <v>7</v>
      </c>
    </row>
    <row r="36" spans="3:4" ht="12.75" hidden="1">
      <c r="C36" s="25">
        <v>16</v>
      </c>
      <c r="D36" s="25">
        <v>8</v>
      </c>
    </row>
    <row r="37" spans="3:4" ht="12.75" hidden="1">
      <c r="C37" s="25">
        <v>17</v>
      </c>
      <c r="D37" s="25">
        <v>8</v>
      </c>
    </row>
    <row r="38" spans="3:4" ht="12.75" hidden="1">
      <c r="C38" s="25">
        <v>18</v>
      </c>
      <c r="D38" s="25">
        <v>9</v>
      </c>
    </row>
    <row r="39" spans="3:4" ht="12.75" hidden="1">
      <c r="C39" s="25">
        <v>19</v>
      </c>
      <c r="D39" s="25">
        <v>9</v>
      </c>
    </row>
    <row r="40" spans="3:4" ht="12.75" hidden="1">
      <c r="C40" s="25">
        <v>20</v>
      </c>
      <c r="D40" s="25">
        <v>10</v>
      </c>
    </row>
    <row r="41" spans="3:4" ht="12.75" hidden="1">
      <c r="C41" s="25">
        <v>21</v>
      </c>
      <c r="D41" s="25">
        <v>10</v>
      </c>
    </row>
    <row r="42" spans="3:4" ht="12.75" hidden="1">
      <c r="C42" s="25">
        <v>22</v>
      </c>
      <c r="D42" s="25">
        <v>11</v>
      </c>
    </row>
    <row r="43" spans="3:4" ht="12.75" hidden="1">
      <c r="C43" s="25">
        <v>23</v>
      </c>
      <c r="D43" s="25">
        <v>11</v>
      </c>
    </row>
    <row r="44" spans="3:4" ht="12.75" hidden="1">
      <c r="C44" s="25">
        <v>24</v>
      </c>
      <c r="D44" s="25">
        <v>12</v>
      </c>
    </row>
    <row r="45" spans="3:4" ht="12.75" hidden="1">
      <c r="C45" s="25">
        <v>25</v>
      </c>
      <c r="D45" s="25">
        <v>12</v>
      </c>
    </row>
    <row r="46" spans="3:4" ht="12.75" hidden="1">
      <c r="C46" s="25">
        <v>26</v>
      </c>
      <c r="D46" s="25">
        <v>13</v>
      </c>
    </row>
    <row r="47" spans="3:4" ht="12.75" hidden="1">
      <c r="C47" s="25">
        <v>27</v>
      </c>
      <c r="D47" s="25">
        <v>13</v>
      </c>
    </row>
    <row r="48" spans="3:4" ht="12.75" hidden="1">
      <c r="C48" s="25">
        <v>28</v>
      </c>
      <c r="D48" s="25">
        <v>14</v>
      </c>
    </row>
    <row r="49" spans="3:4" ht="12.75" hidden="1">
      <c r="C49" s="25">
        <v>29</v>
      </c>
      <c r="D49" s="25">
        <v>14</v>
      </c>
    </row>
    <row r="50" spans="3:4" ht="12.75" hidden="1">
      <c r="C50" s="25">
        <v>30</v>
      </c>
      <c r="D50" s="25">
        <v>15</v>
      </c>
    </row>
    <row r="51" spans="3:4" ht="12.75" hidden="1">
      <c r="C51" s="25">
        <v>31</v>
      </c>
      <c r="D51" s="25">
        <v>15</v>
      </c>
    </row>
    <row r="52" spans="3:4" ht="12.75" hidden="1">
      <c r="C52" s="25">
        <v>32</v>
      </c>
      <c r="D52" s="25">
        <v>15</v>
      </c>
    </row>
    <row r="53" spans="3:4" ht="12.75" hidden="1">
      <c r="C53" s="25">
        <v>33</v>
      </c>
      <c r="D53" s="25">
        <v>15</v>
      </c>
    </row>
    <row r="54" spans="3:4" ht="12.75" hidden="1">
      <c r="C54" s="25">
        <v>34</v>
      </c>
      <c r="D54" s="25">
        <v>15</v>
      </c>
    </row>
    <row r="55" spans="3:4" ht="12.75" hidden="1">
      <c r="C55" s="25">
        <v>35</v>
      </c>
      <c r="D55" s="25">
        <v>15</v>
      </c>
    </row>
    <row r="56" ht="12.75" hidden="1"/>
    <row r="57" ht="12.75" hidden="1"/>
    <row r="58" ht="12.75" hidden="1"/>
    <row r="70" ht="12.75">
      <c r="H70" t="s">
        <v>24</v>
      </c>
    </row>
  </sheetData>
  <sheetProtection/>
  <mergeCells count="3">
    <mergeCell ref="A1:A7"/>
    <mergeCell ref="B9:F9"/>
    <mergeCell ref="A10:A14"/>
  </mergeCells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scale="70" r:id="rId3"/>
  <legacyDrawing r:id="rId2"/>
  <oleObjects>
    <oleObject progId="" shapeId="303382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Jacir</dc:creator>
  <cp:keywords/>
  <dc:description/>
  <cp:lastModifiedBy>Usuario</cp:lastModifiedBy>
  <cp:lastPrinted>2012-04-10T19:23:30Z</cp:lastPrinted>
  <dcterms:created xsi:type="dcterms:W3CDTF">2010-11-22T01:12:40Z</dcterms:created>
  <dcterms:modified xsi:type="dcterms:W3CDTF">2012-04-10T19:25:14Z</dcterms:modified>
  <cp:category/>
  <cp:version/>
  <cp:contentType/>
  <cp:contentStatus/>
</cp:coreProperties>
</file>